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" sheetId="1" r:id="rId1"/>
  </sheets>
  <definedNames>
    <definedName name="_xlnm.Print_Titles" localSheetId="0">'Документ'!$7:$7</definedName>
  </definedNames>
  <calcPr fullCalcOnLoad="1"/>
</workbook>
</file>

<file path=xl/sharedStrings.xml><?xml version="1.0" encoding="utf-8"?>
<sst xmlns="http://schemas.openxmlformats.org/spreadsheetml/2006/main" count="97" uniqueCount="90">
  <si>
    <t>#Н/Д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</si>
  <si>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</si>
  <si>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</si>
  <si>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</si>
  <si>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</si>
  <si>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</si>
  <si>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</si>
  <si>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</si>
  <si>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</si>
  <si>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</si>
  <si>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</si>
  <si>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</si>
  <si>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</si>
  <si>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</si>
  <si>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</si>
  <si>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</si>
  <si>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</si>
  <si>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</si>
  <si>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</si>
  <si>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</si>
  <si>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</si>
  <si>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</si>
  <si>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</si>
  <si>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</si>
  <si>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</si>
  <si>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</si>
  <si>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</si>
  <si>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</si>
  <si>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</si>
  <si>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Транспорт</t>
  </si>
  <si>
    <t>0408</t>
  </si>
  <si>
    <t xml:space="preserve">    Дорожное хозяйство (дорожные фонды)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</si>
  <si>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</si>
  <si>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</si>
  <si>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</si>
  <si>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</si>
  <si>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</si>
  <si>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Коммунальное хозяйство</t>
  </si>
  <si>
    <t>0502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</si>
  <si>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</si>
  <si>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</si>
  <si>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</si>
  <si>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</si>
  <si>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</si>
  <si>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</si>
  <si>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Профессиональная подготовка, переподготовка и повышение квалификации</t>
  </si>
  <si>
    <t>0705</t>
  </si>
  <si>
    <t xml:space="preserve">    Молодежная политика и оздоровление детей</t>
  </si>
  <si>
    <t>0707</t>
  </si>
  <si>
    <t xml:space="preserve">    Другие вопросы в области образования</t>
  </si>
  <si>
    <t>0709</t>
  </si>
  <si>
    <t xml:space="preserve">  Культура и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</si>
  <si>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</si>
  <si>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</si>
  <si>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</si>
  <si>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</si>
  <si>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</si>
  <si>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</si>
  <si>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</si>
  <si>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</si>
  <si>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</si>
  <si>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</si>
  <si>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</si>
  <si>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</si>
  <si>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</si>
  <si>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</si>
  <si>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</si>
  <si>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</si>
  <si>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</si>
  <si>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</si>
  <si>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</si>
  <si>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</si>
  <si>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</si>
  <si>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</si>
  <si>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</si>
  <si>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</si>
  <si>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</si>
  <si>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Прочие межбюджетные трансферты общего характера</t>
  </si>
  <si>
    <t>1403</t>
  </si>
  <si>
    <t>Всего расходов:</t>
  </si>
  <si>
    <t>Наименование расхода</t>
  </si>
  <si>
    <t>Раздел, подраздел</t>
  </si>
  <si>
    <t>Сумма (тыс. рублей)</t>
  </si>
  <si>
    <t>0000</t>
  </si>
  <si>
    <t>Приложение № 7</t>
  </si>
  <si>
    <t>к решению Котельничской районной Думы "О внесении изменений в решение Котельничской районной Думы от 20.12.2013 № 200 "О бюджете Котельничского муниципального района на 2014 год и плановый период 2015-2016 гг."</t>
  </si>
  <si>
    <t>бюджетных ассигнований по разделам и подразделам классификации расходов бюджетов на 2014 год</t>
  </si>
  <si>
    <t>Распределение</t>
  </si>
  <si>
    <t>0503</t>
  </si>
  <si>
    <t xml:space="preserve">     Благоустройство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</si>
</sst>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2"/>
      <color rgb="FF000000"/>
      <name val="Times New Roman"/>
      <family val="1"/>
    </font>
    <font>
      <sz val="8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2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28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2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31">
    <xf numFmtId="0" fontId="0" fillId="2" borderId="0" xfId="0" applyFont="1" applyFill="1" applyAlignment="1">
      <alignment/>
    </xf>
    <xf numFmtId="0" fontId="40" fillId="2" borderId="0" xfId="0" applyFont="1" applyFill="1" applyAlignment="1">
      <alignment/>
    </xf>
    <xf numFmtId="0" fontId="40" fillId="2" borderId="0" xfId="0" applyFont="1" applyFill="1" applyAlignment="1">
      <alignment wrapText="1"/>
    </xf>
    <xf numFmtId="0" fontId="40" fillId="2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vertical="top" wrapText="1"/>
    </xf>
    <xf numFmtId="49" fontId="40" fillId="2" borderId="10" xfId="0" applyNumberFormat="1" applyFont="1" applyFill="1" applyBorder="1" applyAlignment="1">
      <alignment horizontal="center" vertical="top" shrinkToFit="1"/>
    </xf>
    <xf numFmtId="4" fontId="41" fillId="34" borderId="10" xfId="0" applyNumberFormat="1" applyFont="1" applyFill="1" applyBorder="1" applyAlignment="1">
      <alignment horizontal="right" vertical="top" shrinkToFit="1"/>
    </xf>
    <xf numFmtId="4" fontId="41" fillId="35" borderId="10" xfId="0" applyNumberFormat="1" applyFont="1" applyFill="1" applyBorder="1" applyAlignment="1">
      <alignment horizontal="right" vertical="top" shrinkToFit="1"/>
    </xf>
    <xf numFmtId="4" fontId="41" fillId="34" borderId="11" xfId="0" applyNumberFormat="1" applyFont="1" applyFill="1" applyBorder="1" applyAlignment="1">
      <alignment horizontal="right" vertical="top" shrinkToFit="1"/>
    </xf>
    <xf numFmtId="4" fontId="41" fillId="35" borderId="11" xfId="0" applyNumberFormat="1" applyFont="1" applyFill="1" applyBorder="1" applyAlignment="1">
      <alignment horizontal="right" vertical="top" shrinkToFit="1"/>
    </xf>
    <xf numFmtId="4" fontId="41" fillId="36" borderId="10" xfId="0" applyNumberFormat="1" applyFont="1" applyFill="1" applyBorder="1" applyAlignment="1">
      <alignment horizontal="right" vertical="top" shrinkToFit="1"/>
    </xf>
    <xf numFmtId="0" fontId="40" fillId="36" borderId="0" xfId="0" applyFont="1" applyFill="1" applyAlignment="1">
      <alignment/>
    </xf>
    <xf numFmtId="0" fontId="40" fillId="2" borderId="12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left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40" fillId="2" borderId="15" xfId="0" applyFont="1" applyFill="1" applyBorder="1" applyAlignment="1">
      <alignment horizontal="center" vertical="center" wrapText="1"/>
    </xf>
    <xf numFmtId="0" fontId="42" fillId="2" borderId="0" xfId="0" applyFont="1" applyFill="1" applyAlignment="1">
      <alignment/>
    </xf>
    <xf numFmtId="0" fontId="43" fillId="2" borderId="0" xfId="0" applyFont="1" applyFill="1" applyAlignment="1">
      <alignment/>
    </xf>
    <xf numFmtId="0" fontId="43" fillId="2" borderId="0" xfId="0" applyFont="1" applyFill="1" applyAlignment="1">
      <alignment horizontal="center"/>
    </xf>
    <xf numFmtId="0" fontId="44" fillId="2" borderId="0" xfId="0" applyFont="1" applyFill="1" applyAlignment="1">
      <alignment horizontal="center" wrapText="1"/>
    </xf>
    <xf numFmtId="0" fontId="40" fillId="2" borderId="10" xfId="0" applyFont="1" applyFill="1" applyBorder="1" applyAlignment="1">
      <alignment vertical="top" wrapText="1"/>
    </xf>
    <xf numFmtId="4" fontId="40" fillId="36" borderId="10" xfId="0" applyNumberFormat="1" applyFont="1" applyFill="1" applyBorder="1" applyAlignment="1">
      <alignment horizontal="right" vertical="top" shrinkToFit="1"/>
    </xf>
    <xf numFmtId="49" fontId="41" fillId="2" borderId="10" xfId="0" applyNumberFormat="1" applyFont="1" applyFill="1" applyBorder="1" applyAlignment="1">
      <alignment horizontal="center" vertical="top" shrinkToFit="1"/>
    </xf>
    <xf numFmtId="4" fontId="40" fillId="36" borderId="11" xfId="0" applyNumberFormat="1" applyFont="1" applyFill="1" applyBorder="1" applyAlignment="1">
      <alignment horizontal="right" vertical="top" shrinkToFit="1"/>
    </xf>
    <xf numFmtId="4" fontId="41" fillId="2" borderId="13" xfId="0" applyNumberFormat="1" applyFont="1" applyFill="1" applyBorder="1" applyAlignment="1">
      <alignment horizontal="right" vertical="center" wrapText="1"/>
    </xf>
    <xf numFmtId="0" fontId="40" fillId="2" borderId="0" xfId="0" applyFont="1" applyFill="1" applyBorder="1" applyAlignment="1">
      <alignment horizontal="right"/>
    </xf>
    <xf numFmtId="0" fontId="40" fillId="2" borderId="16" xfId="0" applyFont="1" applyFill="1" applyBorder="1" applyAlignment="1">
      <alignment horizontal="right"/>
    </xf>
    <xf numFmtId="0" fontId="40" fillId="2" borderId="11" xfId="0" applyFont="1" applyFill="1" applyBorder="1" applyAlignment="1">
      <alignment horizontal="right"/>
    </xf>
    <xf numFmtId="0" fontId="40" fillId="2" borderId="0" xfId="0" applyFont="1" applyFill="1" applyAlignment="1">
      <alignment horizontal="left" wrapText="1"/>
    </xf>
    <xf numFmtId="0" fontId="44" fillId="2" borderId="0" xfId="0" applyFont="1" applyFill="1" applyAlignment="1">
      <alignment horizontal="center" wrapText="1"/>
    </xf>
    <xf numFmtId="0" fontId="43" fillId="2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39" sqref="C39"/>
    </sheetView>
  </sheetViews>
  <sheetFormatPr defaultColWidth="9.140625" defaultRowHeight="12.75" outlineLevelRow="1"/>
  <cols>
    <col min="1" max="1" width="81.28125" style="0" customWidth="1"/>
    <col min="2" max="2" width="15.140625" style="0" customWidth="1"/>
    <col min="3" max="3" width="14.7109375" style="0" customWidth="1"/>
    <col min="4" max="10" width="12.8515625" style="0" hidden="1" customWidth="1"/>
    <col min="11" max="11" width="0.13671875" style="0" customWidth="1"/>
  </cols>
  <sheetData>
    <row r="1" spans="1:11" ht="12" customHeight="1">
      <c r="A1" s="2"/>
      <c r="B1" s="29" t="s">
        <v>84</v>
      </c>
      <c r="C1" s="29"/>
      <c r="D1" s="1"/>
      <c r="E1" s="1"/>
      <c r="F1" s="1"/>
      <c r="G1" s="1"/>
      <c r="H1" s="1"/>
      <c r="I1" s="1"/>
      <c r="J1" s="1"/>
      <c r="K1" s="1"/>
    </row>
    <row r="2" spans="1:11" ht="84.75" customHeight="1">
      <c r="A2" s="16"/>
      <c r="B2" s="29" t="s">
        <v>85</v>
      </c>
      <c r="C2" s="29"/>
      <c r="D2" s="16"/>
      <c r="E2" s="16"/>
      <c r="F2" s="16"/>
      <c r="G2" s="16"/>
      <c r="H2" s="16"/>
      <c r="I2" s="16"/>
      <c r="J2" s="16"/>
      <c r="K2" s="16"/>
    </row>
    <row r="3" spans="1:11" ht="16.5" customHeight="1">
      <c r="A3" s="16"/>
      <c r="B3" s="19"/>
      <c r="C3" s="19"/>
      <c r="D3" s="16"/>
      <c r="E3" s="16"/>
      <c r="F3" s="16"/>
      <c r="G3" s="16"/>
      <c r="H3" s="16"/>
      <c r="I3" s="16"/>
      <c r="J3" s="16"/>
      <c r="K3" s="16"/>
    </row>
    <row r="4" spans="1:11" ht="15.75">
      <c r="A4" s="30" t="s">
        <v>87</v>
      </c>
      <c r="B4" s="30"/>
      <c r="C4" s="30"/>
      <c r="D4" s="17"/>
      <c r="E4" s="17"/>
      <c r="F4" s="17"/>
      <c r="G4" s="17"/>
      <c r="H4" s="17"/>
      <c r="I4" s="17"/>
      <c r="J4" s="17"/>
      <c r="K4" s="17"/>
    </row>
    <row r="5" spans="1:11" ht="15.75">
      <c r="A5" s="30" t="s">
        <v>86</v>
      </c>
      <c r="B5" s="30"/>
      <c r="C5" s="30"/>
      <c r="D5" s="18"/>
      <c r="E5" s="18"/>
      <c r="F5" s="18"/>
      <c r="G5" s="18"/>
      <c r="H5" s="18"/>
      <c r="I5" s="18"/>
      <c r="J5" s="18"/>
      <c r="K5" s="18"/>
    </row>
    <row r="6" spans="1:11" ht="13.5" thickBot="1">
      <c r="A6" s="25"/>
      <c r="B6" s="25"/>
      <c r="C6" s="25"/>
      <c r="D6" s="26"/>
      <c r="E6" s="26"/>
      <c r="F6" s="26"/>
      <c r="G6" s="26"/>
      <c r="H6" s="26"/>
      <c r="I6" s="26"/>
      <c r="J6" s="26"/>
      <c r="K6" s="26"/>
    </row>
    <row r="7" spans="1:11" ht="51.75" thickBot="1">
      <c r="A7" s="14" t="s">
        <v>80</v>
      </c>
      <c r="B7" s="14" t="s">
        <v>81</v>
      </c>
      <c r="C7" s="14" t="s">
        <v>82</v>
      </c>
      <c r="D7" s="12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</row>
    <row r="8" spans="1:11" ht="13.5" thickBot="1">
      <c r="A8" s="15">
        <v>1</v>
      </c>
      <c r="B8" s="14">
        <v>2</v>
      </c>
      <c r="C8" s="14">
        <v>3</v>
      </c>
      <c r="D8" s="12"/>
      <c r="E8" s="3"/>
      <c r="F8" s="3"/>
      <c r="G8" s="3"/>
      <c r="H8" s="3"/>
      <c r="I8" s="3"/>
      <c r="J8" s="3"/>
      <c r="K8" s="3"/>
    </row>
    <row r="9" spans="1:11" ht="12.75">
      <c r="A9" s="13" t="s">
        <v>79</v>
      </c>
      <c r="B9" s="22" t="s">
        <v>83</v>
      </c>
      <c r="C9" s="24">
        <f>C10+C17+C19+C22+C27+C30+C36+C38+C43+C45+C47</f>
        <v>317337.28</v>
      </c>
      <c r="D9" s="3"/>
      <c r="E9" s="3"/>
      <c r="F9" s="3"/>
      <c r="G9" s="3"/>
      <c r="H9" s="3"/>
      <c r="I9" s="3"/>
      <c r="J9" s="3"/>
      <c r="K9" s="3"/>
    </row>
    <row r="10" spans="1:11" ht="12.75">
      <c r="A10" s="4" t="s">
        <v>1</v>
      </c>
      <c r="B10" s="22" t="s">
        <v>2</v>
      </c>
      <c r="C10" s="10">
        <f>C11+C12+C13+C14+C15+C16</f>
        <v>32252.48</v>
      </c>
      <c r="D10" s="7">
        <v>31857.27819</v>
      </c>
      <c r="E10" s="7">
        <v>0</v>
      </c>
      <c r="F10" s="7">
        <v>31857.27819</v>
      </c>
      <c r="G10" s="7">
        <v>0</v>
      </c>
      <c r="H10" s="7">
        <v>31857.27819</v>
      </c>
      <c r="I10" s="7">
        <v>0</v>
      </c>
      <c r="J10" s="6">
        <v>31522.6</v>
      </c>
      <c r="K10" s="6">
        <v>34389.2</v>
      </c>
    </row>
    <row r="11" spans="1:11" ht="25.5" outlineLevel="1">
      <c r="A11" s="20" t="s">
        <v>3</v>
      </c>
      <c r="B11" s="5" t="s">
        <v>4</v>
      </c>
      <c r="C11" s="21">
        <v>879.5</v>
      </c>
      <c r="D11" s="7">
        <v>879.5</v>
      </c>
      <c r="E11" s="7">
        <v>0</v>
      </c>
      <c r="F11" s="7">
        <v>879.5</v>
      </c>
      <c r="G11" s="7">
        <v>0</v>
      </c>
      <c r="H11" s="7">
        <v>879.5</v>
      </c>
      <c r="I11" s="7">
        <v>0</v>
      </c>
      <c r="J11" s="6">
        <v>911.3</v>
      </c>
      <c r="K11" s="6">
        <v>929.6</v>
      </c>
    </row>
    <row r="12" spans="1:11" ht="25.5" outlineLevel="1">
      <c r="A12" s="20" t="s">
        <v>5</v>
      </c>
      <c r="B12" s="5" t="s">
        <v>6</v>
      </c>
      <c r="C12" s="21">
        <v>1574.29</v>
      </c>
      <c r="D12" s="7">
        <v>1581.4</v>
      </c>
      <c r="E12" s="7">
        <v>0</v>
      </c>
      <c r="F12" s="7">
        <v>1581.4</v>
      </c>
      <c r="G12" s="7">
        <v>0</v>
      </c>
      <c r="H12" s="7">
        <v>1581.4</v>
      </c>
      <c r="I12" s="7">
        <v>0</v>
      </c>
      <c r="J12" s="6">
        <v>1416.8</v>
      </c>
      <c r="K12" s="6">
        <v>1444.2</v>
      </c>
    </row>
    <row r="13" spans="1:11" ht="38.25" outlineLevel="1">
      <c r="A13" s="20" t="s">
        <v>7</v>
      </c>
      <c r="B13" s="5" t="s">
        <v>8</v>
      </c>
      <c r="C13" s="21">
        <v>24246.34</v>
      </c>
      <c r="D13" s="7">
        <v>24509.20295</v>
      </c>
      <c r="E13" s="7">
        <v>0</v>
      </c>
      <c r="F13" s="7">
        <v>24509.20295</v>
      </c>
      <c r="G13" s="7">
        <v>0</v>
      </c>
      <c r="H13" s="7">
        <v>24509.20295</v>
      </c>
      <c r="I13" s="7">
        <v>0</v>
      </c>
      <c r="J13" s="6">
        <v>22821.9</v>
      </c>
      <c r="K13" s="6">
        <v>23185.4</v>
      </c>
    </row>
    <row r="14" spans="1:11" ht="25.5" outlineLevel="1">
      <c r="A14" s="20" t="s">
        <v>9</v>
      </c>
      <c r="B14" s="5" t="s">
        <v>10</v>
      </c>
      <c r="C14" s="21">
        <v>488.6</v>
      </c>
      <c r="D14" s="7">
        <v>488.6</v>
      </c>
      <c r="E14" s="7">
        <v>0</v>
      </c>
      <c r="F14" s="7">
        <v>488.6</v>
      </c>
      <c r="G14" s="7">
        <v>0</v>
      </c>
      <c r="H14" s="7">
        <v>488.6</v>
      </c>
      <c r="I14" s="7">
        <v>0</v>
      </c>
      <c r="J14" s="6">
        <v>506</v>
      </c>
      <c r="K14" s="6">
        <v>515.6</v>
      </c>
    </row>
    <row r="15" spans="1:11" ht="12.75" outlineLevel="1">
      <c r="A15" s="20" t="s">
        <v>11</v>
      </c>
      <c r="B15" s="5" t="s">
        <v>12</v>
      </c>
      <c r="C15" s="21">
        <v>100</v>
      </c>
      <c r="D15" s="7">
        <v>100</v>
      </c>
      <c r="E15" s="7">
        <v>0</v>
      </c>
      <c r="F15" s="7">
        <v>100</v>
      </c>
      <c r="G15" s="7">
        <v>0</v>
      </c>
      <c r="H15" s="7">
        <v>100</v>
      </c>
      <c r="I15" s="7">
        <v>0</v>
      </c>
      <c r="J15" s="6">
        <v>0</v>
      </c>
      <c r="K15" s="6">
        <v>0</v>
      </c>
    </row>
    <row r="16" spans="1:11" ht="12.75" outlineLevel="1">
      <c r="A16" s="20" t="s">
        <v>13</v>
      </c>
      <c r="B16" s="5" t="s">
        <v>14</v>
      </c>
      <c r="C16" s="21">
        <v>4963.75</v>
      </c>
      <c r="D16" s="7">
        <v>4298.57524</v>
      </c>
      <c r="E16" s="7">
        <v>0</v>
      </c>
      <c r="F16" s="7">
        <v>4298.57524</v>
      </c>
      <c r="G16" s="7">
        <v>0</v>
      </c>
      <c r="H16" s="7">
        <v>4298.57524</v>
      </c>
      <c r="I16" s="7">
        <v>0</v>
      </c>
      <c r="J16" s="6">
        <v>5866.6</v>
      </c>
      <c r="K16" s="6">
        <v>8314.4</v>
      </c>
    </row>
    <row r="17" spans="1:11" ht="12.75">
      <c r="A17" s="4" t="s">
        <v>15</v>
      </c>
      <c r="B17" s="22" t="s">
        <v>16</v>
      </c>
      <c r="C17" s="10">
        <v>1079.4</v>
      </c>
      <c r="D17" s="7">
        <v>1079.4</v>
      </c>
      <c r="E17" s="7">
        <v>0</v>
      </c>
      <c r="F17" s="7">
        <v>1079.4</v>
      </c>
      <c r="G17" s="7">
        <v>0</v>
      </c>
      <c r="H17" s="7">
        <v>1079.4</v>
      </c>
      <c r="I17" s="7">
        <v>0</v>
      </c>
      <c r="J17" s="6">
        <v>1083.7</v>
      </c>
      <c r="K17" s="6">
        <v>1083.7</v>
      </c>
    </row>
    <row r="18" spans="1:11" ht="12.75" outlineLevel="1">
      <c r="A18" s="20" t="s">
        <v>17</v>
      </c>
      <c r="B18" s="5" t="s">
        <v>18</v>
      </c>
      <c r="C18" s="21">
        <v>1079.4</v>
      </c>
      <c r="D18" s="7">
        <v>1079.4</v>
      </c>
      <c r="E18" s="7">
        <v>0</v>
      </c>
      <c r="F18" s="7">
        <v>1079.4</v>
      </c>
      <c r="G18" s="7">
        <v>0</v>
      </c>
      <c r="H18" s="7">
        <v>1079.4</v>
      </c>
      <c r="I18" s="7">
        <v>0</v>
      </c>
      <c r="J18" s="6">
        <v>1083.7</v>
      </c>
      <c r="K18" s="6">
        <v>1083.7</v>
      </c>
    </row>
    <row r="19" spans="1:11" ht="12.75">
      <c r="A19" s="4" t="s">
        <v>19</v>
      </c>
      <c r="B19" s="22" t="s">
        <v>20</v>
      </c>
      <c r="C19" s="10">
        <v>758.4</v>
      </c>
      <c r="D19" s="7">
        <v>758.4</v>
      </c>
      <c r="E19" s="7">
        <v>0</v>
      </c>
      <c r="F19" s="7">
        <v>758.4</v>
      </c>
      <c r="G19" s="7">
        <v>0</v>
      </c>
      <c r="H19" s="7">
        <v>758.4</v>
      </c>
      <c r="I19" s="7">
        <v>0</v>
      </c>
      <c r="J19" s="6">
        <v>758.4</v>
      </c>
      <c r="K19" s="6">
        <v>758.4</v>
      </c>
    </row>
    <row r="20" spans="1:11" ht="25.5" outlineLevel="1">
      <c r="A20" s="20" t="s">
        <v>21</v>
      </c>
      <c r="B20" s="5" t="s">
        <v>22</v>
      </c>
      <c r="C20" s="21">
        <v>743.4</v>
      </c>
      <c r="D20" s="7">
        <v>743.4</v>
      </c>
      <c r="E20" s="7">
        <v>0</v>
      </c>
      <c r="F20" s="7">
        <v>743.4</v>
      </c>
      <c r="G20" s="7">
        <v>0</v>
      </c>
      <c r="H20" s="7">
        <v>743.4</v>
      </c>
      <c r="I20" s="7">
        <v>0</v>
      </c>
      <c r="J20" s="6">
        <v>743.4</v>
      </c>
      <c r="K20" s="6">
        <v>743.4</v>
      </c>
    </row>
    <row r="21" spans="1:11" ht="25.5" outlineLevel="1">
      <c r="A21" s="20" t="s">
        <v>23</v>
      </c>
      <c r="B21" s="5" t="s">
        <v>24</v>
      </c>
      <c r="C21" s="21">
        <v>15</v>
      </c>
      <c r="D21" s="7">
        <v>15</v>
      </c>
      <c r="E21" s="7">
        <v>0</v>
      </c>
      <c r="F21" s="7">
        <v>15</v>
      </c>
      <c r="G21" s="7">
        <v>0</v>
      </c>
      <c r="H21" s="7">
        <v>15</v>
      </c>
      <c r="I21" s="7">
        <v>0</v>
      </c>
      <c r="J21" s="6">
        <v>15</v>
      </c>
      <c r="K21" s="6">
        <v>15</v>
      </c>
    </row>
    <row r="22" spans="1:11" ht="12.75">
      <c r="A22" s="4" t="s">
        <v>25</v>
      </c>
      <c r="B22" s="22" t="s">
        <v>26</v>
      </c>
      <c r="C22" s="10">
        <f>C23+C24+C25+C26</f>
        <v>37209.61</v>
      </c>
      <c r="D22" s="7">
        <v>37402.087</v>
      </c>
      <c r="E22" s="7">
        <v>0</v>
      </c>
      <c r="F22" s="7">
        <v>37402.087</v>
      </c>
      <c r="G22" s="7">
        <v>0</v>
      </c>
      <c r="H22" s="7">
        <v>37402.087</v>
      </c>
      <c r="I22" s="7">
        <v>0</v>
      </c>
      <c r="J22" s="6">
        <v>42471</v>
      </c>
      <c r="K22" s="6">
        <v>44020.5</v>
      </c>
    </row>
    <row r="23" spans="1:11" ht="12.75" outlineLevel="1">
      <c r="A23" s="20" t="s">
        <v>27</v>
      </c>
      <c r="B23" s="5" t="s">
        <v>28</v>
      </c>
      <c r="C23" s="21">
        <v>12528.28</v>
      </c>
      <c r="D23" s="7">
        <v>12571</v>
      </c>
      <c r="E23" s="7">
        <v>0</v>
      </c>
      <c r="F23" s="7">
        <v>12571</v>
      </c>
      <c r="G23" s="7">
        <v>0</v>
      </c>
      <c r="H23" s="7">
        <v>12571</v>
      </c>
      <c r="I23" s="7">
        <v>0</v>
      </c>
      <c r="J23" s="6">
        <v>12571</v>
      </c>
      <c r="K23" s="6">
        <v>12571</v>
      </c>
    </row>
    <row r="24" spans="1:11" ht="12.75" outlineLevel="1">
      <c r="A24" s="20" t="s">
        <v>29</v>
      </c>
      <c r="B24" s="5" t="s">
        <v>30</v>
      </c>
      <c r="C24" s="21">
        <v>606.8</v>
      </c>
      <c r="D24" s="7">
        <v>606.8</v>
      </c>
      <c r="E24" s="7">
        <v>0</v>
      </c>
      <c r="F24" s="7">
        <v>606.8</v>
      </c>
      <c r="G24" s="7">
        <v>0</v>
      </c>
      <c r="H24" s="7">
        <v>606.8</v>
      </c>
      <c r="I24" s="7">
        <v>0</v>
      </c>
      <c r="J24" s="6">
        <v>600</v>
      </c>
      <c r="K24" s="6">
        <v>600</v>
      </c>
    </row>
    <row r="25" spans="1:11" ht="12.75" outlineLevel="1">
      <c r="A25" s="20" t="s">
        <v>31</v>
      </c>
      <c r="B25" s="5" t="s">
        <v>32</v>
      </c>
      <c r="C25" s="21">
        <v>23764.5</v>
      </c>
      <c r="D25" s="7">
        <v>23764.5</v>
      </c>
      <c r="E25" s="7">
        <v>0</v>
      </c>
      <c r="F25" s="7">
        <v>23764.5</v>
      </c>
      <c r="G25" s="7">
        <v>0</v>
      </c>
      <c r="H25" s="7">
        <v>23764.5</v>
      </c>
      <c r="I25" s="7">
        <v>0</v>
      </c>
      <c r="J25" s="6">
        <v>28991.4</v>
      </c>
      <c r="K25" s="6">
        <v>30540.9</v>
      </c>
    </row>
    <row r="26" spans="1:11" ht="12.75" outlineLevel="1">
      <c r="A26" s="20" t="s">
        <v>33</v>
      </c>
      <c r="B26" s="5" t="s">
        <v>34</v>
      </c>
      <c r="C26" s="21">
        <v>310.03</v>
      </c>
      <c r="D26" s="7">
        <v>459.787</v>
      </c>
      <c r="E26" s="7">
        <v>0</v>
      </c>
      <c r="F26" s="7">
        <v>459.787</v>
      </c>
      <c r="G26" s="7">
        <v>0</v>
      </c>
      <c r="H26" s="7">
        <v>459.787</v>
      </c>
      <c r="I26" s="7">
        <v>0</v>
      </c>
      <c r="J26" s="6">
        <v>308.6</v>
      </c>
      <c r="K26" s="6">
        <v>308.6</v>
      </c>
    </row>
    <row r="27" spans="1:11" ht="12.75">
      <c r="A27" s="4" t="s">
        <v>35</v>
      </c>
      <c r="B27" s="22" t="s">
        <v>36</v>
      </c>
      <c r="C27" s="10">
        <f>C28+C29</f>
        <v>827.2</v>
      </c>
      <c r="D27" s="7">
        <v>700</v>
      </c>
      <c r="E27" s="7">
        <v>0</v>
      </c>
      <c r="F27" s="7">
        <v>700</v>
      </c>
      <c r="G27" s="7">
        <v>0</v>
      </c>
      <c r="H27" s="7">
        <v>700</v>
      </c>
      <c r="I27" s="7">
        <v>0</v>
      </c>
      <c r="J27" s="6">
        <v>0</v>
      </c>
      <c r="K27" s="6">
        <v>0</v>
      </c>
    </row>
    <row r="28" spans="1:11" ht="12.75">
      <c r="A28" s="20" t="s">
        <v>37</v>
      </c>
      <c r="B28" s="5" t="s">
        <v>38</v>
      </c>
      <c r="C28" s="21">
        <v>700</v>
      </c>
      <c r="D28" s="7"/>
      <c r="E28" s="7"/>
      <c r="F28" s="7"/>
      <c r="G28" s="7"/>
      <c r="H28" s="7"/>
      <c r="I28" s="7"/>
      <c r="J28" s="6"/>
      <c r="K28" s="6"/>
    </row>
    <row r="29" spans="1:11" ht="12.75" outlineLevel="1">
      <c r="A29" t="s">
        <v>89</v>
      </c>
      <c r="B29" s="5" t="s">
        <v>88</v>
      </c>
      <c r="C29" s="21">
        <v>127.2</v>
      </c>
      <c r="D29" s="7">
        <v>700</v>
      </c>
      <c r="E29" s="7">
        <v>0</v>
      </c>
      <c r="F29" s="7">
        <v>700</v>
      </c>
      <c r="G29" s="7">
        <v>0</v>
      </c>
      <c r="H29" s="7">
        <v>700</v>
      </c>
      <c r="I29" s="7">
        <v>0</v>
      </c>
      <c r="J29" s="6">
        <v>0</v>
      </c>
      <c r="K29" s="6">
        <v>0</v>
      </c>
    </row>
    <row r="30" spans="1:11" ht="12.75">
      <c r="A30" s="4" t="s">
        <v>39</v>
      </c>
      <c r="B30" s="22" t="s">
        <v>40</v>
      </c>
      <c r="C30" s="10">
        <f>C31+C32+C33+C34+C35</f>
        <v>161713.29</v>
      </c>
      <c r="D30" s="7">
        <v>157886.70996</v>
      </c>
      <c r="E30" s="7">
        <v>0</v>
      </c>
      <c r="F30" s="7">
        <v>157886.70996</v>
      </c>
      <c r="G30" s="7">
        <v>0</v>
      </c>
      <c r="H30" s="7">
        <v>157886.70996</v>
      </c>
      <c r="I30" s="7">
        <v>0</v>
      </c>
      <c r="J30" s="6">
        <v>165584.9</v>
      </c>
      <c r="K30" s="6">
        <v>168777.7</v>
      </c>
    </row>
    <row r="31" spans="1:11" ht="12.75" outlineLevel="1">
      <c r="A31" s="20" t="s">
        <v>41</v>
      </c>
      <c r="B31" s="5" t="s">
        <v>42</v>
      </c>
      <c r="C31" s="21">
        <v>18504.84</v>
      </c>
      <c r="D31" s="7">
        <v>18327.86173</v>
      </c>
      <c r="E31" s="7">
        <v>0</v>
      </c>
      <c r="F31" s="7">
        <v>18327.86173</v>
      </c>
      <c r="G31" s="7">
        <v>0</v>
      </c>
      <c r="H31" s="7">
        <v>18327.86173</v>
      </c>
      <c r="I31" s="7">
        <v>0</v>
      </c>
      <c r="J31" s="6">
        <v>18344.5</v>
      </c>
      <c r="K31" s="6">
        <v>18365.9</v>
      </c>
    </row>
    <row r="32" spans="1:11" ht="12.75" outlineLevel="1">
      <c r="A32" s="20" t="s">
        <v>43</v>
      </c>
      <c r="B32" s="5" t="s">
        <v>44</v>
      </c>
      <c r="C32" s="21">
        <v>136552.25</v>
      </c>
      <c r="D32" s="7">
        <v>132843.14823</v>
      </c>
      <c r="E32" s="7">
        <v>0</v>
      </c>
      <c r="F32" s="7">
        <v>132843.14823</v>
      </c>
      <c r="G32" s="7">
        <v>0</v>
      </c>
      <c r="H32" s="7">
        <v>132843.14823</v>
      </c>
      <c r="I32" s="7">
        <v>0</v>
      </c>
      <c r="J32" s="6">
        <v>141362.8</v>
      </c>
      <c r="K32" s="6">
        <v>144348.3</v>
      </c>
    </row>
    <row r="33" spans="1:11" ht="12.75" outlineLevel="1">
      <c r="A33" s="20" t="s">
        <v>45</v>
      </c>
      <c r="B33" s="5" t="s">
        <v>46</v>
      </c>
      <c r="C33" s="21">
        <v>73.1</v>
      </c>
      <c r="D33" s="7">
        <v>106</v>
      </c>
      <c r="E33" s="7">
        <v>0</v>
      </c>
      <c r="F33" s="7">
        <v>106</v>
      </c>
      <c r="G33" s="7">
        <v>0</v>
      </c>
      <c r="H33" s="7">
        <v>106</v>
      </c>
      <c r="I33" s="7">
        <v>0</v>
      </c>
      <c r="J33" s="6">
        <v>128</v>
      </c>
      <c r="K33" s="6">
        <v>128</v>
      </c>
    </row>
    <row r="34" spans="1:11" ht="12.75" outlineLevel="1">
      <c r="A34" s="20" t="s">
        <v>47</v>
      </c>
      <c r="B34" s="5" t="s">
        <v>48</v>
      </c>
      <c r="C34" s="21">
        <v>1377.1</v>
      </c>
      <c r="D34" s="7">
        <v>1401.7</v>
      </c>
      <c r="E34" s="7">
        <v>0</v>
      </c>
      <c r="F34" s="7">
        <v>1401.7</v>
      </c>
      <c r="G34" s="7">
        <v>0</v>
      </c>
      <c r="H34" s="7">
        <v>1401.7</v>
      </c>
      <c r="I34" s="7">
        <v>0</v>
      </c>
      <c r="J34" s="6">
        <v>1006.7</v>
      </c>
      <c r="K34" s="6">
        <v>1054.4</v>
      </c>
    </row>
    <row r="35" spans="1:11" ht="12.75" outlineLevel="1">
      <c r="A35" s="20" t="s">
        <v>49</v>
      </c>
      <c r="B35" s="5" t="s">
        <v>50</v>
      </c>
      <c r="C35" s="21">
        <v>5206</v>
      </c>
      <c r="D35" s="7">
        <v>5208</v>
      </c>
      <c r="E35" s="7">
        <v>0</v>
      </c>
      <c r="F35" s="7">
        <v>5208</v>
      </c>
      <c r="G35" s="7">
        <v>0</v>
      </c>
      <c r="H35" s="7">
        <v>5208</v>
      </c>
      <c r="I35" s="7">
        <v>0</v>
      </c>
      <c r="J35" s="6">
        <v>4742.9</v>
      </c>
      <c r="K35" s="6">
        <v>4881.1</v>
      </c>
    </row>
    <row r="36" spans="1:11" ht="12.75">
      <c r="A36" s="4" t="s">
        <v>51</v>
      </c>
      <c r="B36" s="22" t="s">
        <v>52</v>
      </c>
      <c r="C36" s="10">
        <f>C37</f>
        <v>5359.48</v>
      </c>
      <c r="D36" s="7">
        <v>4490.18125</v>
      </c>
      <c r="E36" s="7">
        <v>0</v>
      </c>
      <c r="F36" s="7">
        <v>4490.18125</v>
      </c>
      <c r="G36" s="7">
        <v>0</v>
      </c>
      <c r="H36" s="7">
        <v>4490.18125</v>
      </c>
      <c r="I36" s="7">
        <v>0</v>
      </c>
      <c r="J36" s="6">
        <v>3412.1</v>
      </c>
      <c r="K36" s="6">
        <v>3462.6</v>
      </c>
    </row>
    <row r="37" spans="1:11" ht="12.75" outlineLevel="1">
      <c r="A37" s="20" t="s">
        <v>53</v>
      </c>
      <c r="B37" s="5" t="s">
        <v>54</v>
      </c>
      <c r="C37" s="21">
        <v>5359.48</v>
      </c>
      <c r="D37" s="7">
        <v>4490.18125</v>
      </c>
      <c r="E37" s="7">
        <v>0</v>
      </c>
      <c r="F37" s="7">
        <v>4490.18125</v>
      </c>
      <c r="G37" s="7">
        <v>0</v>
      </c>
      <c r="H37" s="7">
        <v>4490.18125</v>
      </c>
      <c r="I37" s="7">
        <v>0</v>
      </c>
      <c r="J37" s="6">
        <v>3412.1</v>
      </c>
      <c r="K37" s="6">
        <v>3462.6</v>
      </c>
    </row>
    <row r="38" spans="1:11" ht="12.75">
      <c r="A38" s="4" t="s">
        <v>55</v>
      </c>
      <c r="B38" s="22" t="s">
        <v>56</v>
      </c>
      <c r="C38" s="10">
        <f>C39+C40+C41+C42</f>
        <v>41663.7</v>
      </c>
      <c r="D38" s="7">
        <v>42739.7</v>
      </c>
      <c r="E38" s="7">
        <v>0</v>
      </c>
      <c r="F38" s="7">
        <v>42739.7</v>
      </c>
      <c r="G38" s="7">
        <v>0</v>
      </c>
      <c r="H38" s="7">
        <v>42739.7</v>
      </c>
      <c r="I38" s="7">
        <v>0</v>
      </c>
      <c r="J38" s="6">
        <v>43799.7</v>
      </c>
      <c r="K38" s="6">
        <v>45177.7</v>
      </c>
    </row>
    <row r="39" spans="1:11" ht="12.75" outlineLevel="1">
      <c r="A39" s="20" t="s">
        <v>57</v>
      </c>
      <c r="B39" s="5" t="s">
        <v>58</v>
      </c>
      <c r="C39" s="21">
        <v>507.7</v>
      </c>
      <c r="D39" s="7">
        <v>583.7</v>
      </c>
      <c r="E39" s="7">
        <v>0</v>
      </c>
      <c r="F39" s="7">
        <v>583.7</v>
      </c>
      <c r="G39" s="7">
        <v>0</v>
      </c>
      <c r="H39" s="7">
        <v>583.7</v>
      </c>
      <c r="I39" s="7">
        <v>0</v>
      </c>
      <c r="J39" s="6">
        <v>583.7</v>
      </c>
      <c r="K39" s="6">
        <v>583.7</v>
      </c>
    </row>
    <row r="40" spans="1:11" ht="12.75" outlineLevel="1">
      <c r="A40" s="20" t="s">
        <v>59</v>
      </c>
      <c r="B40" s="5" t="s">
        <v>60</v>
      </c>
      <c r="C40" s="21">
        <v>22232</v>
      </c>
      <c r="D40" s="7">
        <v>23232</v>
      </c>
      <c r="E40" s="7">
        <v>0</v>
      </c>
      <c r="F40" s="7">
        <v>23232</v>
      </c>
      <c r="G40" s="7">
        <v>0</v>
      </c>
      <c r="H40" s="7">
        <v>23232</v>
      </c>
      <c r="I40" s="7">
        <v>0</v>
      </c>
      <c r="J40" s="6">
        <v>26045</v>
      </c>
      <c r="K40" s="6">
        <v>27175</v>
      </c>
    </row>
    <row r="41" spans="1:11" ht="12.75" outlineLevel="1">
      <c r="A41" s="20" t="s">
        <v>61</v>
      </c>
      <c r="B41" s="5" t="s">
        <v>62</v>
      </c>
      <c r="C41" s="21">
        <v>18748</v>
      </c>
      <c r="D41" s="7">
        <v>18748</v>
      </c>
      <c r="E41" s="7">
        <v>0</v>
      </c>
      <c r="F41" s="7">
        <v>18748</v>
      </c>
      <c r="G41" s="7">
        <v>0</v>
      </c>
      <c r="H41" s="7">
        <v>18748</v>
      </c>
      <c r="I41" s="7">
        <v>0</v>
      </c>
      <c r="J41" s="6">
        <v>17171</v>
      </c>
      <c r="K41" s="6">
        <v>17419</v>
      </c>
    </row>
    <row r="42" spans="1:11" ht="12.75" outlineLevel="1">
      <c r="A42" s="20" t="s">
        <v>63</v>
      </c>
      <c r="B42" s="5" t="s">
        <v>64</v>
      </c>
      <c r="C42" s="21">
        <v>176</v>
      </c>
      <c r="D42" s="7">
        <v>176</v>
      </c>
      <c r="E42" s="7">
        <v>0</v>
      </c>
      <c r="F42" s="7">
        <v>176</v>
      </c>
      <c r="G42" s="7">
        <v>0</v>
      </c>
      <c r="H42" s="7">
        <v>176</v>
      </c>
      <c r="I42" s="7">
        <v>0</v>
      </c>
      <c r="J42" s="6">
        <v>0</v>
      </c>
      <c r="K42" s="6">
        <v>0</v>
      </c>
    </row>
    <row r="43" spans="1:11" ht="12.75">
      <c r="A43" s="4" t="s">
        <v>65</v>
      </c>
      <c r="B43" s="22" t="s">
        <v>66</v>
      </c>
      <c r="C43" s="10">
        <v>125</v>
      </c>
      <c r="D43" s="7">
        <v>125</v>
      </c>
      <c r="E43" s="7">
        <v>0</v>
      </c>
      <c r="F43" s="7">
        <v>125</v>
      </c>
      <c r="G43" s="7">
        <v>0</v>
      </c>
      <c r="H43" s="7">
        <v>125</v>
      </c>
      <c r="I43" s="7">
        <v>0</v>
      </c>
      <c r="J43" s="6">
        <v>0</v>
      </c>
      <c r="K43" s="6">
        <v>0</v>
      </c>
    </row>
    <row r="44" spans="1:11" ht="12.75" outlineLevel="1">
      <c r="A44" s="20" t="s">
        <v>67</v>
      </c>
      <c r="B44" s="5" t="s">
        <v>68</v>
      </c>
      <c r="C44" s="21">
        <v>125</v>
      </c>
      <c r="D44" s="7">
        <v>125</v>
      </c>
      <c r="E44" s="7">
        <v>0</v>
      </c>
      <c r="F44" s="7">
        <v>125</v>
      </c>
      <c r="G44" s="7">
        <v>0</v>
      </c>
      <c r="H44" s="7">
        <v>125</v>
      </c>
      <c r="I44" s="7">
        <v>0</v>
      </c>
      <c r="J44" s="6">
        <v>0</v>
      </c>
      <c r="K44" s="6">
        <v>0</v>
      </c>
    </row>
    <row r="45" spans="1:11" ht="12.75">
      <c r="A45" s="4" t="s">
        <v>69</v>
      </c>
      <c r="B45" s="22" t="s">
        <v>70</v>
      </c>
      <c r="C45" s="10">
        <v>190</v>
      </c>
      <c r="D45" s="7">
        <v>110</v>
      </c>
      <c r="E45" s="7">
        <v>0</v>
      </c>
      <c r="F45" s="7">
        <v>110</v>
      </c>
      <c r="G45" s="7">
        <v>0</v>
      </c>
      <c r="H45" s="7">
        <v>110</v>
      </c>
      <c r="I45" s="7">
        <v>0</v>
      </c>
      <c r="J45" s="6">
        <v>100</v>
      </c>
      <c r="K45" s="6">
        <v>100</v>
      </c>
    </row>
    <row r="46" spans="1:11" ht="12.75" outlineLevel="1">
      <c r="A46" s="20" t="s">
        <v>71</v>
      </c>
      <c r="B46" s="5" t="s">
        <v>72</v>
      </c>
      <c r="C46" s="21">
        <v>190</v>
      </c>
      <c r="D46" s="7">
        <v>110</v>
      </c>
      <c r="E46" s="7">
        <v>0</v>
      </c>
      <c r="F46" s="7">
        <v>110</v>
      </c>
      <c r="G46" s="7">
        <v>0</v>
      </c>
      <c r="H46" s="7">
        <v>110</v>
      </c>
      <c r="I46" s="7">
        <v>0</v>
      </c>
      <c r="J46" s="6">
        <v>100</v>
      </c>
      <c r="K46" s="6">
        <v>100</v>
      </c>
    </row>
    <row r="47" spans="1:11" ht="25.5">
      <c r="A47" s="4" t="s">
        <v>73</v>
      </c>
      <c r="B47" s="22" t="s">
        <v>74</v>
      </c>
      <c r="C47" s="10">
        <f>C48+C49</f>
        <v>36158.72</v>
      </c>
      <c r="D47" s="7">
        <v>36021.015</v>
      </c>
      <c r="E47" s="7">
        <v>0</v>
      </c>
      <c r="F47" s="7">
        <v>36021.015</v>
      </c>
      <c r="G47" s="7">
        <v>0</v>
      </c>
      <c r="H47" s="7">
        <v>36021.015</v>
      </c>
      <c r="I47" s="7">
        <v>0</v>
      </c>
      <c r="J47" s="6">
        <v>32805.3</v>
      </c>
      <c r="K47" s="6">
        <v>31993.4</v>
      </c>
    </row>
    <row r="48" spans="1:11" ht="25.5" outlineLevel="1">
      <c r="A48" s="20" t="s">
        <v>75</v>
      </c>
      <c r="B48" s="5" t="s">
        <v>76</v>
      </c>
      <c r="C48" s="21">
        <v>10372</v>
      </c>
      <c r="D48" s="7">
        <v>10372</v>
      </c>
      <c r="E48" s="7">
        <v>0</v>
      </c>
      <c r="F48" s="7">
        <v>10372</v>
      </c>
      <c r="G48" s="7">
        <v>0</v>
      </c>
      <c r="H48" s="7">
        <v>10372</v>
      </c>
      <c r="I48" s="7">
        <v>0</v>
      </c>
      <c r="J48" s="6">
        <v>10364</v>
      </c>
      <c r="K48" s="6">
        <v>10367</v>
      </c>
    </row>
    <row r="49" spans="1:11" ht="12.75" outlineLevel="1">
      <c r="A49" s="20" t="s">
        <v>77</v>
      </c>
      <c r="B49" s="5" t="s">
        <v>78</v>
      </c>
      <c r="C49" s="21">
        <v>25786.72</v>
      </c>
      <c r="D49" s="7">
        <v>25649.015</v>
      </c>
      <c r="E49" s="7">
        <v>0</v>
      </c>
      <c r="F49" s="7">
        <v>25649.015</v>
      </c>
      <c r="G49" s="7">
        <v>0</v>
      </c>
      <c r="H49" s="7">
        <v>25649.015</v>
      </c>
      <c r="I49" s="7">
        <v>0</v>
      </c>
      <c r="J49" s="6">
        <v>22441.3</v>
      </c>
      <c r="K49" s="6">
        <v>21626.4</v>
      </c>
    </row>
    <row r="50" spans="1:11" ht="12.75">
      <c r="A50" s="27"/>
      <c r="B50" s="27"/>
      <c r="C50" s="23"/>
      <c r="D50" s="9">
        <v>313169.7714</v>
      </c>
      <c r="E50" s="9">
        <v>0</v>
      </c>
      <c r="F50" s="9">
        <v>313169.7714</v>
      </c>
      <c r="G50" s="9">
        <v>0</v>
      </c>
      <c r="H50" s="9">
        <v>313169.7714</v>
      </c>
      <c r="I50" s="9">
        <v>0</v>
      </c>
      <c r="J50" s="8">
        <v>321537.7</v>
      </c>
      <c r="K50" s="8">
        <v>329763.2</v>
      </c>
    </row>
    <row r="51" spans="1:11" ht="12.75">
      <c r="A51" s="1"/>
      <c r="B51" s="1"/>
      <c r="C51" s="11"/>
      <c r="D51" s="1"/>
      <c r="E51" s="1"/>
      <c r="F51" s="1"/>
      <c r="G51" s="1"/>
      <c r="H51" s="1"/>
      <c r="I51" s="1"/>
      <c r="J51" s="1"/>
      <c r="K51" s="1"/>
    </row>
    <row r="52" spans="1:11" ht="12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</sheetData>
  <sheetProtection/>
  <mergeCells count="7">
    <mergeCell ref="A6:K6"/>
    <mergeCell ref="A50:B50"/>
    <mergeCell ref="A52:K52"/>
    <mergeCell ref="B1:C1"/>
    <mergeCell ref="B2:C2"/>
    <mergeCell ref="A4:C4"/>
    <mergeCell ref="A5:C5"/>
  </mergeCells>
  <printOptions/>
  <pageMargins left="0.7874015748031497" right="0.5905511811023623" top="0.5905511811023623" bottom="0.5905511811023623" header="0.3937007874015748" footer="0.5118110236220472"/>
  <pageSetup fitToHeight="0" horizontalDpi="600" verticalDpi="600" orientation="portrait" paperSize="9" scale="80" r:id="rId1"/>
  <headerFooter>
    <oddHeader>&amp;L&amp;C&amp;R&amp;P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 s  a</cp:lastModifiedBy>
  <cp:lastPrinted>2014-09-08T11:18:26Z</cp:lastPrinted>
  <dcterms:created xsi:type="dcterms:W3CDTF">2014-06-10T09:43:41Z</dcterms:created>
  <dcterms:modified xsi:type="dcterms:W3CDTF">2014-09-13T06:12:38Z</dcterms:modified>
  <cp:category/>
  <cp:version/>
  <cp:contentType/>
  <cp:contentStatus/>
</cp:coreProperties>
</file>